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10" windowWidth="15200" windowHeight="9660"/>
  </bookViews>
  <sheets>
    <sheet name="GPACalculator" sheetId="9" r:id="rId1"/>
  </sheets>
  <definedNames>
    <definedName name="valuevx">42.314159</definedName>
  </definedNames>
  <calcPr calcId="145621"/>
</workbook>
</file>

<file path=xl/calcChain.xml><?xml version="1.0" encoding="utf-8"?>
<calcChain xmlns="http://schemas.openxmlformats.org/spreadsheetml/2006/main">
  <c r="I172" i="9" l="1"/>
  <c r="I160" i="9"/>
  <c r="I148" i="9"/>
  <c r="I136" i="9"/>
  <c r="I123" i="9"/>
  <c r="I111" i="9"/>
  <c r="I99" i="9"/>
  <c r="F170" i="9" l="1"/>
  <c r="F158" i="9"/>
  <c r="F146" i="9"/>
  <c r="F134" i="9"/>
  <c r="F121" i="9"/>
  <c r="F109" i="9"/>
  <c r="F97" i="9"/>
  <c r="F85" i="9"/>
  <c r="F73" i="9"/>
  <c r="F61" i="9"/>
  <c r="C12" i="9"/>
  <c r="F24" i="9"/>
  <c r="E23" i="9"/>
  <c r="E22" i="9"/>
  <c r="E21" i="9"/>
  <c r="E20" i="9"/>
  <c r="E19" i="9"/>
  <c r="E18" i="9"/>
  <c r="E17" i="9"/>
  <c r="E30" i="9"/>
  <c r="E31" i="9"/>
  <c r="E32" i="9"/>
  <c r="E33" i="9"/>
  <c r="E34" i="9"/>
  <c r="E35" i="9"/>
  <c r="E169" i="9"/>
  <c r="E168" i="9"/>
  <c r="E167" i="9"/>
  <c r="E166" i="9"/>
  <c r="E165" i="9"/>
  <c r="E164" i="9"/>
  <c r="E163" i="9"/>
  <c r="E157" i="9"/>
  <c r="E156" i="9"/>
  <c r="E155" i="9"/>
  <c r="E154" i="9"/>
  <c r="E153" i="9"/>
  <c r="E152" i="9"/>
  <c r="E151" i="9"/>
  <c r="E145" i="9"/>
  <c r="E144" i="9"/>
  <c r="E143" i="9"/>
  <c r="E142" i="9"/>
  <c r="E141" i="9"/>
  <c r="E140" i="9"/>
  <c r="E139" i="9"/>
  <c r="E133" i="9"/>
  <c r="E132" i="9"/>
  <c r="E131" i="9"/>
  <c r="E130" i="9"/>
  <c r="E129" i="9"/>
  <c r="E128" i="9"/>
  <c r="E127" i="9"/>
  <c r="E120" i="9"/>
  <c r="E119" i="9"/>
  <c r="E118" i="9"/>
  <c r="E117" i="9"/>
  <c r="E116" i="9"/>
  <c r="E115" i="9"/>
  <c r="E114" i="9"/>
  <c r="E108" i="9"/>
  <c r="E107" i="9"/>
  <c r="E106" i="9"/>
  <c r="E105" i="9"/>
  <c r="E104" i="9"/>
  <c r="E103" i="9"/>
  <c r="E102" i="9"/>
  <c r="E96" i="9"/>
  <c r="E95" i="9"/>
  <c r="E94" i="9"/>
  <c r="E93" i="9"/>
  <c r="E92" i="9"/>
  <c r="E91" i="9"/>
  <c r="E90" i="9"/>
  <c r="E84" i="9"/>
  <c r="E83" i="9"/>
  <c r="E82" i="9"/>
  <c r="E81" i="9"/>
  <c r="E80" i="9"/>
  <c r="E79" i="9"/>
  <c r="E78" i="9"/>
  <c r="E72" i="9"/>
  <c r="E71" i="9"/>
  <c r="E70" i="9"/>
  <c r="E69" i="9"/>
  <c r="E68" i="9"/>
  <c r="E67" i="9"/>
  <c r="E66" i="9"/>
  <c r="E55" i="9"/>
  <c r="E56" i="9"/>
  <c r="E57" i="9"/>
  <c r="E58" i="9"/>
  <c r="E59" i="9"/>
  <c r="E60" i="9"/>
  <c r="E54" i="9"/>
  <c r="E43" i="9"/>
  <c r="E44" i="9"/>
  <c r="E45" i="9"/>
  <c r="E46" i="9"/>
  <c r="E47" i="9"/>
  <c r="E48" i="9"/>
  <c r="E42" i="9"/>
  <c r="E36" i="9"/>
  <c r="F37" i="9"/>
  <c r="F49" i="9"/>
  <c r="I39" i="9" l="1"/>
  <c r="I40" i="9"/>
  <c r="H38" i="9"/>
  <c r="H50" i="9"/>
  <c r="I75" i="9"/>
  <c r="I63" i="9"/>
  <c r="I87" i="9"/>
  <c r="I161" i="9"/>
  <c r="I124" i="9"/>
  <c r="I173" i="9"/>
  <c r="I137" i="9"/>
  <c r="I64" i="9"/>
  <c r="I100" i="9"/>
  <c r="I76" i="9"/>
  <c r="I149" i="9"/>
  <c r="I112" i="9"/>
  <c r="I88" i="9"/>
  <c r="I51" i="9"/>
  <c r="F25" i="9"/>
  <c r="I52" i="9"/>
  <c r="H62" i="9" l="1"/>
  <c r="H74" i="9" s="1"/>
  <c r="H86" i="9" s="1"/>
  <c r="H98" i="9" s="1"/>
  <c r="H110" i="9" s="1"/>
  <c r="H122" i="9" s="1"/>
  <c r="H135" i="9" s="1"/>
  <c r="H147" i="9" s="1"/>
  <c r="H159" i="9" s="1"/>
  <c r="H171" i="9" s="1"/>
  <c r="C11" i="9"/>
  <c r="E12" i="9" l="1"/>
  <c r="E11" i="9"/>
</calcChain>
</file>

<file path=xl/comments1.xml><?xml version="1.0" encoding="utf-8"?>
<comments xmlns="http://schemas.openxmlformats.org/spreadsheetml/2006/main">
  <authors>
    <author>Jon</author>
  </authors>
  <commentList>
    <comment ref="H2" authorId="0">
      <text>
        <r>
          <rPr>
            <b/>
            <u/>
            <sz val="8"/>
            <color indexed="81"/>
            <rFont val="Tahoma"/>
            <family val="2"/>
          </rPr>
          <t xml:space="preserve">Limited Use Policy
</t>
        </r>
        <r>
          <rPr>
            <sz val="8"/>
            <color indexed="81"/>
            <rFont val="Tahoma"/>
            <family val="2"/>
          </rPr>
          <t xml:space="preserve">You may make archival copies and customize this template (the "Software") </t>
        </r>
        <r>
          <rPr>
            <b/>
            <sz val="8"/>
            <color indexed="81"/>
            <rFont val="Tahoma"/>
            <family val="2"/>
          </rPr>
          <t>for personal use only</t>
        </r>
        <r>
          <rPr>
            <sz val="8"/>
            <color indexed="81"/>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color indexed="81"/>
            <rFont val="Tahoma"/>
            <family val="2"/>
          </rPr>
          <t xml:space="preserve"> without the express written permission of Vertex42 LLC.
</t>
        </r>
        <r>
          <rPr>
            <b/>
            <sz val="8"/>
            <color indexed="81"/>
            <rFont val="Tahoma"/>
            <family val="2"/>
          </rPr>
          <t xml:space="preserve">The copyright notice(s) within the spreadsheet may NOT be removed, deleted, or hidden.
</t>
        </r>
        <r>
          <rPr>
            <u/>
            <sz val="8"/>
            <color indexed="81"/>
            <rFont val="Tahoma"/>
            <family val="2"/>
          </rPr>
          <t xml:space="preserve">
</t>
        </r>
        <r>
          <rPr>
            <b/>
            <u/>
            <sz val="8"/>
            <color indexed="81"/>
            <rFont val="Tahoma"/>
            <family val="2"/>
          </rPr>
          <t>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<sst xmlns="http://schemas.openxmlformats.org/spreadsheetml/2006/main" count="139" uniqueCount="50">
  <si>
    <t>A+</t>
  </si>
  <si>
    <t>A</t>
  </si>
  <si>
    <t>A-</t>
  </si>
  <si>
    <t>B+</t>
  </si>
  <si>
    <t>B</t>
  </si>
  <si>
    <t>Grade</t>
  </si>
  <si>
    <t>B-</t>
  </si>
  <si>
    <t>C+</t>
  </si>
  <si>
    <t>C</t>
  </si>
  <si>
    <t>C-</t>
  </si>
  <si>
    <t>D+</t>
  </si>
  <si>
    <t>D</t>
  </si>
  <si>
    <t>D-</t>
  </si>
  <si>
    <t>F</t>
  </si>
  <si>
    <t>Points</t>
  </si>
  <si>
    <t>GPA Calculator</t>
  </si>
  <si>
    <t>Course</t>
  </si>
  <si>
    <t>Instructions:</t>
  </si>
  <si>
    <t>GPA Table</t>
  </si>
  <si>
    <t>MATH 101</t>
  </si>
  <si>
    <t>CHEMISTRY 101</t>
  </si>
  <si>
    <t>ENGLISH 101</t>
  </si>
  <si>
    <t>Semester GPA:</t>
  </si>
  <si>
    <t>Cumulative GPA:</t>
  </si>
  <si>
    <t>PE</t>
  </si>
  <si>
    <t>ME EN 102</t>
  </si>
  <si>
    <t xml:space="preserve">Total Credit Hours </t>
  </si>
  <si>
    <t xml:space="preserve">Cumulative GPA </t>
  </si>
  <si>
    <t>1) Update the GPA Table according to your school's grading scale.</t>
  </si>
  <si>
    <t>© 2010 Vertex42 LLC</t>
  </si>
  <si>
    <t>Credits:</t>
  </si>
  <si>
    <t>[42]</t>
  </si>
  <si>
    <t>{42}</t>
  </si>
  <si>
    <t>http://www.vertex42.com/ExcelTemplates/gpa-calculator.html</t>
  </si>
  <si>
    <t># Units/Credits</t>
  </si>
  <si>
    <t xml:space="preserve">Semester / Quarter </t>
  </si>
  <si>
    <t>Year</t>
  </si>
  <si>
    <t>Fall</t>
  </si>
  <si>
    <t>Spring</t>
  </si>
  <si>
    <t>Winter</t>
  </si>
  <si>
    <t>Summer</t>
  </si>
  <si>
    <t>Term</t>
  </si>
  <si>
    <t>Example Chart</t>
  </si>
  <si>
    <t>2) Starting with your most RECENT term</t>
  </si>
  <si>
    <t xml:space="preserve">        Enter the Course, Grade, and Credit Hours for each course.</t>
  </si>
  <si>
    <t>3) The Points are calculated based on the GPA Table, so if you insert rows, make sure to copy the formula for the Points if you add any more terms.</t>
  </si>
  <si>
    <t>Cumulative Credit Units</t>
  </si>
  <si>
    <t xml:space="preserve">Last 60 Units GPA </t>
  </si>
  <si>
    <t xml:space="preserve">Last 60 Credit hours </t>
  </si>
  <si>
    <r>
      <t xml:space="preserve">Please enter in your information starting with your most </t>
    </r>
    <r>
      <rPr>
        <b/>
        <sz val="12"/>
        <rFont val="Arial"/>
        <family val="2"/>
      </rPr>
      <t>RECENT</t>
    </r>
    <r>
      <rPr>
        <sz val="12"/>
        <rFont val="Arial"/>
        <family val="2"/>
      </rPr>
      <t xml:space="preserve"> semester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</si>
</sst>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26" x14ac:knownFonts="1">
    <font>
      <sz val="10"/>
      <name val="Arial"/>
      <family val="2"/>
    </font>
    <font>
      <sz val="10"/>
      <name val="Arial"/>
    </font>
    <font>
      <u/>
      <sz val="10"/>
      <color indexed="12"/>
      <name val="Trebuchet MS"/>
      <family val="2"/>
    </font>
    <font>
      <sz val="8"/>
      <name val="Tahoma"/>
      <family val="2"/>
    </font>
    <font>
      <b/>
      <sz val="18"/>
      <color indexed="60"/>
      <name val="Arial"/>
      <family val="2"/>
    </font>
    <font>
      <sz val="10"/>
      <name val="Arial"/>
      <family val="2"/>
    </font>
    <font>
      <sz val="8"/>
      <name val="Arial"/>
      <family val="2"/>
    </font>
    <font>
      <sz val="10"/>
      <color indexed="63"/>
      <name val="Arial"/>
      <family val="2"/>
    </font>
    <font>
      <b/>
      <sz val="12"/>
      <name val="Arial"/>
      <family val="2"/>
    </font>
    <font>
      <b/>
      <sz val="10"/>
      <name val="Arial"/>
      <family val="2"/>
    </font>
    <font>
      <b/>
      <sz val="12"/>
      <color indexed="63"/>
      <name val="Arial"/>
      <family val="2"/>
    </font>
    <font>
      <sz val="12"/>
      <name val="Arial"/>
      <family val="2"/>
    </font>
    <font>
      <sz val="8"/>
      <color indexed="9"/>
      <name val="Arial"/>
      <family val="2"/>
    </font>
    <font>
      <b/>
      <u/>
      <sz val="8"/>
      <color indexed="81"/>
      <name val="Tahoma"/>
      <family val="2"/>
    </font>
    <font>
      <sz val="8"/>
      <color indexed="81"/>
      <name val="Tahoma"/>
      <family val="2"/>
    </font>
    <font>
      <b/>
      <sz val="8"/>
      <color indexed="81"/>
      <name val="Tahoma"/>
      <family val="2"/>
    </font>
    <font>
      <b/>
      <sz val="8"/>
      <color indexed="10"/>
      <name val="Tahoma"/>
      <family val="2"/>
    </font>
    <font>
      <u/>
      <sz val="8"/>
      <color indexed="81"/>
      <name val="Tahoma"/>
      <family val="2"/>
    </font>
    <font>
      <u/>
      <sz val="8"/>
      <color indexed="12"/>
      <name val="Arial"/>
      <family val="2"/>
    </font>
    <font>
      <sz val="12"/>
      <color rgb="FFFF0000"/>
      <name val="Arial"/>
      <family val="2"/>
    </font>
    <font>
      <sz val="10"/>
      <color rgb="FFFF0000"/>
      <name val="Arial"/>
      <family val="2"/>
    </font>
    <font>
      <b/>
      <sz val="12"/>
      <color rgb="FF00B050"/>
      <name val="Arial"/>
      <family val="2"/>
    </font>
    <font>
      <sz val="12"/>
      <color rgb="FF00B050"/>
      <name val="Arial"/>
      <family val="2"/>
    </font>
    <font>
      <b/>
      <i/>
      <sz val="10"/>
      <color rgb="FFFF0000"/>
      <name val="Arial"/>
      <family val="2"/>
    </font>
    <font>
      <b/>
      <sz val="10"/>
      <color rgb="FFFF0000"/>
      <name val="Arial"/>
      <family val="2"/>
    </font>
    <font>
      <b/>
      <sz val="11"/>
      <color rgb="FF00B050"/>
      <name val="Courier New"/>
      <family val="3"/>
    </font>
  </fonts>
  <fills count="7">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top/>
      <bottom style="thin">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55"/>
      </bottom>
      <diagonal/>
    </border>
    <border>
      <left/>
      <right style="medium">
        <color indexed="64"/>
      </right>
      <top/>
      <bottom/>
      <diagonal/>
    </border>
    <border>
      <left style="medium">
        <color indexed="64"/>
      </left>
      <right style="thin">
        <color indexed="55"/>
      </right>
      <top style="thin">
        <color indexed="55"/>
      </top>
      <bottom style="thin">
        <color indexed="55"/>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65">
    <xf numFmtId="0" fontId="0" fillId="0" borderId="0" xfId="0"/>
    <xf numFmtId="0" fontId="5" fillId="0" borderId="1" xfId="0" applyFont="1" applyBorder="1" applyAlignment="1" applyProtection="1"/>
    <xf numFmtId="0" fontId="0" fillId="0" borderId="0" xfId="0" applyAlignment="1">
      <alignment horizontal="center"/>
    </xf>
    <xf numFmtId="0" fontId="5" fillId="0" borderId="1" xfId="0" applyFont="1" applyBorder="1" applyAlignment="1" applyProtection="1">
      <alignment horizontal="center"/>
    </xf>
    <xf numFmtId="0" fontId="6" fillId="0" borderId="0" xfId="0" applyFont="1" applyAlignment="1">
      <alignment horizontal="center"/>
    </xf>
    <xf numFmtId="0" fontId="6" fillId="0" borderId="0" xfId="0" applyFont="1"/>
    <xf numFmtId="0" fontId="8" fillId="0" borderId="0" xfId="0" applyFont="1" applyAlignment="1">
      <alignment horizontal="right"/>
    </xf>
    <xf numFmtId="0" fontId="0" fillId="2" borderId="0" xfId="0" applyFill="1"/>
    <xf numFmtId="0" fontId="5" fillId="0" borderId="0" xfId="0" applyFont="1" applyFill="1" applyBorder="1" applyAlignment="1" applyProtection="1">
      <alignment horizontal="center"/>
    </xf>
    <xf numFmtId="0" fontId="10" fillId="3" borderId="0" xfId="0" applyFont="1" applyFill="1" applyBorder="1" applyAlignment="1" applyProtection="1">
      <alignment horizontal="center" vertical="center"/>
    </xf>
    <xf numFmtId="0" fontId="5" fillId="2" borderId="2" xfId="0" applyFont="1" applyFill="1" applyBorder="1" applyAlignment="1" applyProtection="1">
      <alignment horizontal="center"/>
    </xf>
    <xf numFmtId="164" fontId="8" fillId="4" borderId="0" xfId="0" applyNumberFormat="1" applyFont="1" applyFill="1" applyAlignment="1">
      <alignment horizontal="center"/>
    </xf>
    <xf numFmtId="0" fontId="0" fillId="0" borderId="0" xfId="0" applyFill="1"/>
    <xf numFmtId="0" fontId="6" fillId="0" borderId="0" xfId="0" applyFont="1" applyFill="1" applyBorder="1" applyAlignment="1" applyProtection="1">
      <alignment horizontal="right"/>
    </xf>
    <xf numFmtId="0" fontId="9" fillId="0" borderId="3" xfId="0" applyFont="1" applyFill="1" applyBorder="1" applyAlignment="1" applyProtection="1"/>
    <xf numFmtId="0" fontId="11" fillId="0" borderId="0" xfId="0" applyFont="1" applyAlignment="1">
      <alignment horizontal="right"/>
    </xf>
    <xf numFmtId="0" fontId="11" fillId="4" borderId="0" xfId="0" applyNumberFormat="1" applyFont="1" applyFill="1" applyAlignment="1">
      <alignment horizontal="center"/>
    </xf>
    <xf numFmtId="164" fontId="0" fillId="0" borderId="0" xfId="0" applyNumberFormat="1" applyFill="1" applyAlignment="1">
      <alignment horizontal="center"/>
    </xf>
    <xf numFmtId="0" fontId="5" fillId="0" borderId="0" xfId="0" applyFont="1" applyBorder="1" applyAlignment="1" applyProtection="1"/>
    <xf numFmtId="0" fontId="5" fillId="0" borderId="0" xfId="0" applyFont="1" applyBorder="1" applyAlignment="1" applyProtection="1">
      <alignment horizontal="center"/>
    </xf>
    <xf numFmtId="164" fontId="5" fillId="0" borderId="0" xfId="0" applyNumberFormat="1" applyFont="1" applyFill="1" applyAlignment="1">
      <alignment horizontal="center"/>
    </xf>
    <xf numFmtId="0" fontId="12" fillId="0" borderId="0" xfId="0" applyFont="1" applyFill="1" applyBorder="1" applyAlignment="1" applyProtection="1">
      <alignment horizontal="center"/>
    </xf>
    <xf numFmtId="0" fontId="6" fillId="0" borderId="0" xfId="0" applyFont="1" applyAlignment="1">
      <alignment horizontal="right"/>
    </xf>
    <xf numFmtId="0" fontId="7" fillId="5" borderId="0" xfId="0" applyFont="1" applyFill="1" applyBorder="1" applyAlignment="1" applyProtection="1">
      <alignment horizontal="center" vertical="center"/>
    </xf>
    <xf numFmtId="0" fontId="0" fillId="5" borderId="1" xfId="0" applyFill="1" applyBorder="1" applyAlignment="1">
      <alignment horizontal="center"/>
    </xf>
    <xf numFmtId="0" fontId="5" fillId="5" borderId="1" xfId="3" applyNumberFormat="1" applyFont="1" applyFill="1" applyBorder="1" applyAlignment="1">
      <alignment horizontal="center"/>
    </xf>
    <xf numFmtId="0" fontId="0" fillId="0" borderId="0" xfId="0" applyAlignment="1">
      <alignment horizontal="left"/>
    </xf>
    <xf numFmtId="0" fontId="19" fillId="0" borderId="0" xfId="0" applyFont="1" applyAlignment="1">
      <alignment horizontal="right"/>
    </xf>
    <xf numFmtId="0" fontId="20" fillId="0" borderId="0" xfId="0" applyFont="1"/>
    <xf numFmtId="0" fontId="21" fillId="0" borderId="0" xfId="0" applyFont="1" applyAlignment="1">
      <alignment horizontal="right"/>
    </xf>
    <xf numFmtId="0" fontId="22" fillId="0" borderId="0" xfId="0" applyFont="1" applyAlignment="1">
      <alignment horizontal="right"/>
    </xf>
    <xf numFmtId="0" fontId="11" fillId="0" borderId="5" xfId="0" applyFont="1" applyFill="1" applyBorder="1" applyAlignment="1">
      <alignment horizontal="center"/>
    </xf>
    <xf numFmtId="0" fontId="0" fillId="0" borderId="6" xfId="0" applyBorder="1"/>
    <xf numFmtId="0" fontId="9" fillId="0" borderId="7" xfId="0" applyFont="1" applyFill="1" applyBorder="1" applyAlignment="1" applyProtection="1">
      <alignment horizontal="left"/>
    </xf>
    <xf numFmtId="0" fontId="20" fillId="0" borderId="0" xfId="0" applyFont="1" applyBorder="1" applyAlignment="1">
      <alignment horizontal="left"/>
    </xf>
    <xf numFmtId="0" fontId="0" fillId="0" borderId="0" xfId="0" applyBorder="1"/>
    <xf numFmtId="0" fontId="0" fillId="0" borderId="8" xfId="0" applyFill="1" applyBorder="1"/>
    <xf numFmtId="0" fontId="5" fillId="0" borderId="9" xfId="0" applyFont="1" applyBorder="1" applyAlignment="1" applyProtection="1"/>
    <xf numFmtId="0" fontId="6" fillId="0" borderId="8" xfId="0" applyFont="1" applyBorder="1" applyAlignment="1">
      <alignment horizontal="center"/>
    </xf>
    <xf numFmtId="0" fontId="0" fillId="0" borderId="8" xfId="0" applyBorder="1"/>
    <xf numFmtId="0" fontId="6" fillId="0" borderId="8" xfId="0" applyFont="1" applyBorder="1"/>
    <xf numFmtId="0" fontId="5" fillId="0" borderId="10" xfId="0" applyFont="1" applyBorder="1" applyAlignment="1" applyProtection="1"/>
    <xf numFmtId="0" fontId="0" fillId="0" borderId="8" xfId="0" applyBorder="1" applyAlignment="1">
      <alignment horizontal="center"/>
    </xf>
    <xf numFmtId="0" fontId="0" fillId="0" borderId="11" xfId="0" applyBorder="1"/>
    <xf numFmtId="0" fontId="0" fillId="0" borderId="12" xfId="0" applyBorder="1"/>
    <xf numFmtId="164" fontId="5" fillId="0" borderId="13" xfId="0" applyNumberFormat="1" applyFont="1" applyFill="1" applyBorder="1" applyAlignment="1">
      <alignment horizontal="center"/>
    </xf>
    <xf numFmtId="0" fontId="23" fillId="0" borderId="0" xfId="0" applyFont="1"/>
    <xf numFmtId="0" fontId="24" fillId="0" borderId="0" xfId="0" applyFont="1"/>
    <xf numFmtId="0" fontId="24" fillId="0" borderId="0" xfId="0" applyFont="1" applyAlignment="1">
      <alignment horizontal="left"/>
    </xf>
    <xf numFmtId="0" fontId="24" fillId="0" borderId="0" xfId="0" applyFont="1" applyAlignment="1"/>
    <xf numFmtId="0" fontId="8" fillId="6" borderId="4" xfId="0" applyFont="1" applyFill="1" applyBorder="1" applyAlignment="1">
      <alignment horizontal="left"/>
    </xf>
    <xf numFmtId="0" fontId="0" fillId="0" borderId="1" xfId="0" applyFont="1" applyBorder="1" applyAlignment="1" applyProtection="1">
      <alignment horizontal="center"/>
    </xf>
    <xf numFmtId="0" fontId="6" fillId="0" borderId="12" xfId="0" applyFont="1" applyFill="1" applyBorder="1" applyAlignment="1" applyProtection="1">
      <alignment horizontal="right"/>
    </xf>
    <xf numFmtId="0" fontId="6" fillId="0" borderId="0" xfId="0" applyFont="1" applyAlignment="1">
      <alignment horizontal="left"/>
    </xf>
    <xf numFmtId="2" fontId="25" fillId="0" borderId="0" xfId="0" applyNumberFormat="1" applyFont="1"/>
    <xf numFmtId="0" fontId="21" fillId="0" borderId="0" xfId="0" applyFont="1" applyAlignment="1">
      <alignment horizontal="left"/>
    </xf>
    <xf numFmtId="2" fontId="25" fillId="0" borderId="0" xfId="0" applyNumberFormat="1" applyFont="1" applyAlignment="1">
      <alignment horizontal="left"/>
    </xf>
    <xf numFmtId="0" fontId="22" fillId="0" borderId="0" xfId="0" applyFont="1" applyAlignment="1">
      <alignment horizontal="left"/>
    </xf>
    <xf numFmtId="0" fontId="11" fillId="5" borderId="0" xfId="0" applyFont="1" applyFill="1" applyAlignment="1">
      <alignment horizontal="center"/>
    </xf>
    <xf numFmtId="0" fontId="4" fillId="2" borderId="0" xfId="0" applyFont="1" applyFill="1" applyAlignment="1" applyProtection="1">
      <alignment horizontal="left" vertical="top"/>
    </xf>
    <xf numFmtId="0" fontId="18" fillId="2" borderId="0" xfId="2" applyFont="1" applyFill="1" applyAlignment="1" applyProtection="1">
      <alignment horizontal="left"/>
    </xf>
    <xf numFmtId="0" fontId="3" fillId="2" borderId="0" xfId="1" applyNumberFormat="1" applyFont="1" applyFill="1" applyAlignment="1">
      <alignment horizontal="right"/>
    </xf>
    <xf numFmtId="0" fontId="24" fillId="0" borderId="0" xfId="0" applyFont="1" applyAlignment="1">
      <alignment horizontal="left"/>
    </xf>
    <xf numFmtId="0" fontId="0" fillId="0" borderId="0" xfId="0" applyAlignment="1">
      <alignment horizontal="left"/>
    </xf>
    <xf numFmtId="0" fontId="8" fillId="5" borderId="0" xfId="0" applyFont="1" applyFill="1" applyAlignment="1">
      <alignment horizontal="left"/>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600075</xdr:colOff>
      <xdr:row>0</xdr:row>
      <xdr:rowOff>257175</xdr:rowOff>
    </xdr:to>
    <xdr:pic>
      <xdr:nvPicPr>
        <xdr:cNvPr id="7176" name="Picture 1" descr="vertex42_logo_40px"/>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0"/>
          <a:ext cx="1219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tex42.com/ExcelTemplates/gpa-calculator.html" TargetMode="External"/><Relationship Id="rId1" Type="http://schemas.openxmlformats.org/officeDocument/2006/relationships/hyperlink" Target="http://www.vertex42.com/ExcelTemplates/gpa-calculator.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73"/>
  <sheetViews>
    <sheetView showGridLines="0" tabSelected="1" zoomScaleNormal="100" workbookViewId="0">
      <selection activeCell="G11" sqref="G11"/>
    </sheetView>
  </sheetViews>
  <sheetFormatPr defaultRowHeight="12.5" x14ac:dyDescent="0.25"/>
  <cols>
    <col min="1" max="1" width="3" customWidth="1"/>
    <col min="2" max="2" width="22.7265625" customWidth="1"/>
    <col min="3" max="3" width="11" customWidth="1"/>
    <col min="4" max="4" width="37.54296875" bestFit="1" customWidth="1"/>
    <col min="5" max="5" width="13.81640625" customWidth="1"/>
    <col min="6" max="6" width="23.453125" customWidth="1"/>
    <col min="7" max="7" width="9.453125" customWidth="1"/>
    <col min="8" max="8" width="9.26953125" customWidth="1"/>
    <col min="16" max="16" width="8.26953125" hidden="1" customWidth="1"/>
    <col min="17" max="20" width="9.1796875" hidden="1" customWidth="1"/>
    <col min="21" max="21" width="9.1796875" customWidth="1"/>
  </cols>
  <sheetData>
    <row r="1" spans="1:21" ht="23" x14ac:dyDescent="0.25">
      <c r="A1" s="59" t="s">
        <v>15</v>
      </c>
      <c r="B1" s="59"/>
      <c r="C1" s="59"/>
      <c r="D1" s="59"/>
      <c r="E1" s="59"/>
      <c r="F1" s="59"/>
      <c r="G1" s="59"/>
      <c r="H1" s="59"/>
      <c r="I1" s="59"/>
      <c r="T1" s="2"/>
      <c r="U1" s="2"/>
    </row>
    <row r="2" spans="1:21" x14ac:dyDescent="0.25">
      <c r="A2" s="60" t="s">
        <v>33</v>
      </c>
      <c r="B2" s="60"/>
      <c r="C2" s="60"/>
      <c r="D2" s="60"/>
      <c r="E2" s="60"/>
      <c r="F2" s="60"/>
      <c r="G2" s="7"/>
      <c r="H2" s="61" t="s">
        <v>29</v>
      </c>
      <c r="I2" s="61"/>
      <c r="Q2" t="s">
        <v>37</v>
      </c>
      <c r="S2">
        <v>2015</v>
      </c>
      <c r="T2" s="2"/>
      <c r="U2" s="2"/>
    </row>
    <row r="3" spans="1:21" x14ac:dyDescent="0.25">
      <c r="I3" s="22"/>
      <c r="Q3" t="s">
        <v>39</v>
      </c>
      <c r="S3">
        <v>2014</v>
      </c>
    </row>
    <row r="4" spans="1:21" ht="13" x14ac:dyDescent="0.3">
      <c r="B4" s="46" t="s">
        <v>17</v>
      </c>
      <c r="C4" s="47"/>
      <c r="D4" s="47"/>
      <c r="E4" s="47"/>
      <c r="F4" s="47"/>
      <c r="G4" s="47"/>
      <c r="H4" s="47"/>
      <c r="I4" s="47"/>
      <c r="J4" s="47"/>
      <c r="K4" s="47"/>
      <c r="Q4" t="s">
        <v>38</v>
      </c>
      <c r="S4">
        <v>2013</v>
      </c>
    </row>
    <row r="5" spans="1:21" ht="13" x14ac:dyDescent="0.3">
      <c r="B5" s="62" t="s">
        <v>28</v>
      </c>
      <c r="C5" s="62"/>
      <c r="D5" s="62"/>
      <c r="E5" s="62"/>
      <c r="F5" s="62"/>
      <c r="G5" s="62"/>
      <c r="H5" s="62"/>
      <c r="I5" s="62"/>
      <c r="J5" s="47"/>
      <c r="K5" s="47"/>
      <c r="Q5" t="s">
        <v>40</v>
      </c>
      <c r="S5">
        <v>2012</v>
      </c>
    </row>
    <row r="6" spans="1:21" ht="13" x14ac:dyDescent="0.3">
      <c r="B6" s="48" t="s">
        <v>43</v>
      </c>
      <c r="C6" s="48"/>
      <c r="D6" s="48"/>
      <c r="E6" s="48"/>
      <c r="F6" s="48"/>
      <c r="G6" s="48"/>
      <c r="H6" s="48"/>
      <c r="I6" s="48"/>
      <c r="J6" s="47"/>
      <c r="K6" s="47"/>
      <c r="S6">
        <v>2011</v>
      </c>
    </row>
    <row r="7" spans="1:21" ht="13" x14ac:dyDescent="0.3">
      <c r="B7" s="62" t="s">
        <v>44</v>
      </c>
      <c r="C7" s="62"/>
      <c r="D7" s="62"/>
      <c r="E7" s="62"/>
      <c r="F7" s="62"/>
      <c r="G7" s="62"/>
      <c r="H7" s="62"/>
      <c r="I7" s="62"/>
      <c r="J7" s="47"/>
      <c r="K7" s="47"/>
      <c r="S7">
        <v>2010</v>
      </c>
    </row>
    <row r="8" spans="1:21" ht="13" x14ac:dyDescent="0.3">
      <c r="B8" s="49" t="s">
        <v>45</v>
      </c>
      <c r="C8" s="49"/>
      <c r="D8" s="49"/>
      <c r="E8" s="49"/>
      <c r="F8" s="49"/>
      <c r="G8" s="49"/>
      <c r="H8" s="49"/>
      <c r="I8" s="49"/>
      <c r="J8" s="47"/>
      <c r="K8" s="47"/>
      <c r="S8">
        <v>2009</v>
      </c>
    </row>
    <row r="9" spans="1:21" x14ac:dyDescent="0.25">
      <c r="B9" s="63"/>
      <c r="C9" s="63"/>
      <c r="D9" s="63"/>
      <c r="E9" s="63"/>
      <c r="F9" s="63"/>
      <c r="G9" s="63"/>
      <c r="H9" s="63"/>
      <c r="I9" s="63"/>
      <c r="S9">
        <v>2008</v>
      </c>
    </row>
    <row r="10" spans="1:21" x14ac:dyDescent="0.25">
      <c r="S10">
        <v>2007</v>
      </c>
    </row>
    <row r="11" spans="1:21" ht="16" x14ac:dyDescent="0.4">
      <c r="B11" s="6" t="s">
        <v>27</v>
      </c>
      <c r="C11" s="11" t="e">
        <f>SUM(E$30:E$65536)/SUM(D$30:D$65536)</f>
        <v>#DIV/0!</v>
      </c>
      <c r="D11" s="29" t="s">
        <v>47</v>
      </c>
      <c r="E11" s="54" t="b">
        <f>IF(AND(H38&gt;=60,H38&lt;=90),I40,IF(AND(H50&gt;=60,H50&lt;=90),I52,IF(AND(H62&gt;=60,H62&lt;=90),I64,IF(AND(H74&gt;=60,H74&lt;=90),I76))))</f>
        <v>0</v>
      </c>
      <c r="F11" s="55"/>
      <c r="G11" s="56"/>
      <c r="I11" s="56"/>
      <c r="S11">
        <v>2006</v>
      </c>
    </row>
    <row r="12" spans="1:21" ht="16" x14ac:dyDescent="0.4">
      <c r="B12" s="15" t="s">
        <v>26</v>
      </c>
      <c r="C12" s="16">
        <f>SUM(D$30:D$65536)</f>
        <v>0</v>
      </c>
      <c r="D12" s="30" t="s">
        <v>48</v>
      </c>
      <c r="E12" s="54" t="b">
        <f>IF(AND(H50&gt;=60,H50&lt;=90),H50,IF(AND(H62&gt;=60,H62&lt;=90),H62,IF(AND(H74&gt;=60,H74&lt;=90),H74)))</f>
        <v>0</v>
      </c>
      <c r="F12" s="57"/>
      <c r="G12" s="56"/>
      <c r="S12">
        <v>2005</v>
      </c>
    </row>
    <row r="13" spans="1:21" ht="15.5" x14ac:dyDescent="0.35">
      <c r="B13" s="15"/>
      <c r="D13" s="27"/>
      <c r="S13">
        <v>2004</v>
      </c>
    </row>
    <row r="14" spans="1:21" ht="13" thickBot="1" x14ac:dyDescent="0.3">
      <c r="S14">
        <v>2003</v>
      </c>
    </row>
    <row r="15" spans="1:21" ht="15.5" x14ac:dyDescent="0.35">
      <c r="B15" s="50" t="s">
        <v>42</v>
      </c>
      <c r="C15" s="31"/>
      <c r="D15" s="31"/>
      <c r="E15" s="31"/>
      <c r="F15" s="32"/>
      <c r="S15">
        <v>2002</v>
      </c>
    </row>
    <row r="16" spans="1:21" ht="15.5" x14ac:dyDescent="0.35">
      <c r="B16" s="33" t="s">
        <v>35</v>
      </c>
      <c r="C16" s="34">
        <v>2014</v>
      </c>
      <c r="D16" s="34" t="s">
        <v>37</v>
      </c>
      <c r="E16" s="35"/>
      <c r="F16" s="36"/>
      <c r="H16" s="64" t="s">
        <v>18</v>
      </c>
      <c r="I16" s="64"/>
      <c r="S16">
        <v>2001</v>
      </c>
    </row>
    <row r="17" spans="2:19" x14ac:dyDescent="0.25">
      <c r="B17" s="37" t="s">
        <v>19</v>
      </c>
      <c r="C17" s="3" t="s">
        <v>1</v>
      </c>
      <c r="D17" s="3">
        <v>3</v>
      </c>
      <c r="E17" s="10">
        <f>IF(OR(ISBLANK(D17),ISBLANK(C17)),0,IF(ISERROR(MATCH(C17,$H$18:$H$30,0)),0,D17*INDEX($I$18:$I$30,MATCH(C17,$H$18:$H$30,0))))</f>
        <v>12</v>
      </c>
      <c r="F17" s="38"/>
      <c r="H17" s="23" t="s">
        <v>5</v>
      </c>
      <c r="I17" s="23" t="s">
        <v>14</v>
      </c>
      <c r="S17">
        <v>2000</v>
      </c>
    </row>
    <row r="18" spans="2:19" x14ac:dyDescent="0.25">
      <c r="B18" s="37" t="s">
        <v>20</v>
      </c>
      <c r="C18" s="3" t="s">
        <v>3</v>
      </c>
      <c r="D18" s="3">
        <v>3</v>
      </c>
      <c r="E18" s="10">
        <f t="shared" ref="E18:E23" si="0">IF(OR(ISBLANK(D18),ISBLANK(C18)),0,IF(ISERROR(MATCH(C18,$H$18:$H$30,0)),0,D18*INDEX($I$18:$I$30,MATCH(C18,$H$18:$H$30,0))))</f>
        <v>9.8999999999999986</v>
      </c>
      <c r="F18" s="39"/>
      <c r="H18" s="24" t="s">
        <v>0</v>
      </c>
      <c r="I18" s="25">
        <v>4.3</v>
      </c>
      <c r="S18">
        <v>1999</v>
      </c>
    </row>
    <row r="19" spans="2:19" x14ac:dyDescent="0.25">
      <c r="B19" s="37" t="s">
        <v>21</v>
      </c>
      <c r="C19" s="3" t="s">
        <v>4</v>
      </c>
      <c r="D19" s="3">
        <v>3</v>
      </c>
      <c r="E19" s="10">
        <f t="shared" si="0"/>
        <v>9</v>
      </c>
      <c r="F19" s="40"/>
      <c r="H19" s="24" t="s">
        <v>1</v>
      </c>
      <c r="I19" s="25">
        <v>4</v>
      </c>
      <c r="S19">
        <v>1998</v>
      </c>
    </row>
    <row r="20" spans="2:19" x14ac:dyDescent="0.25">
      <c r="B20" s="37" t="s">
        <v>24</v>
      </c>
      <c r="C20" s="3" t="s">
        <v>1</v>
      </c>
      <c r="D20" s="3">
        <v>1.5</v>
      </c>
      <c r="E20" s="10">
        <f t="shared" si="0"/>
        <v>6</v>
      </c>
      <c r="F20" s="39"/>
      <c r="H20" s="24" t="s">
        <v>2</v>
      </c>
      <c r="I20" s="25">
        <v>3.7</v>
      </c>
      <c r="S20">
        <v>1997</v>
      </c>
    </row>
    <row r="21" spans="2:19" x14ac:dyDescent="0.25">
      <c r="B21" s="37" t="s">
        <v>25</v>
      </c>
      <c r="C21" s="3" t="s">
        <v>2</v>
      </c>
      <c r="D21" s="3">
        <v>3</v>
      </c>
      <c r="E21" s="10">
        <f t="shared" si="0"/>
        <v>11.100000000000001</v>
      </c>
      <c r="F21" s="39"/>
      <c r="H21" s="24" t="s">
        <v>3</v>
      </c>
      <c r="I21" s="25">
        <v>3.3</v>
      </c>
      <c r="S21">
        <v>1996</v>
      </c>
    </row>
    <row r="22" spans="2:19" x14ac:dyDescent="0.25">
      <c r="B22" s="37"/>
      <c r="C22" s="3"/>
      <c r="D22" s="3"/>
      <c r="E22" s="10">
        <f t="shared" si="0"/>
        <v>0</v>
      </c>
      <c r="F22" s="39"/>
      <c r="H22" s="24" t="s">
        <v>4</v>
      </c>
      <c r="I22" s="25">
        <v>3</v>
      </c>
      <c r="S22">
        <v>1995</v>
      </c>
    </row>
    <row r="23" spans="2:19" x14ac:dyDescent="0.25">
      <c r="B23" s="37"/>
      <c r="C23" s="3"/>
      <c r="D23" s="3"/>
      <c r="E23" s="10">
        <f t="shared" si="0"/>
        <v>0</v>
      </c>
      <c r="F23" s="39"/>
      <c r="H23" s="24" t="s">
        <v>6</v>
      </c>
      <c r="I23" s="25">
        <v>2.7</v>
      </c>
      <c r="S23">
        <v>1994</v>
      </c>
    </row>
    <row r="24" spans="2:19" x14ac:dyDescent="0.25">
      <c r="B24" s="41"/>
      <c r="C24" s="19"/>
      <c r="D24" s="35"/>
      <c r="E24" s="13" t="s">
        <v>30</v>
      </c>
      <c r="F24" s="42">
        <f>SUM(D17:D23)</f>
        <v>13.5</v>
      </c>
      <c r="H24" s="24" t="s">
        <v>7</v>
      </c>
      <c r="I24" s="25">
        <v>2.2999999999999998</v>
      </c>
      <c r="S24">
        <v>1993</v>
      </c>
    </row>
    <row r="25" spans="2:19" ht="13" thickBot="1" x14ac:dyDescent="0.3">
      <c r="B25" s="43"/>
      <c r="C25" s="44"/>
      <c r="D25" s="44"/>
      <c r="E25" s="52" t="s">
        <v>22</v>
      </c>
      <c r="F25" s="45">
        <f>IF(SUM(D17:D23)=0,"",SUM(E17:E23)/SUM(D17:D23))</f>
        <v>3.5555555555555554</v>
      </c>
      <c r="H25" s="24" t="s">
        <v>8</v>
      </c>
      <c r="I25" s="25">
        <v>2</v>
      </c>
      <c r="S25">
        <v>1992</v>
      </c>
    </row>
    <row r="26" spans="2:19" x14ac:dyDescent="0.25">
      <c r="H26" s="24" t="s">
        <v>9</v>
      </c>
      <c r="I26" s="25">
        <v>1.7</v>
      </c>
      <c r="S26">
        <v>1991</v>
      </c>
    </row>
    <row r="27" spans="2:19" ht="15.5" x14ac:dyDescent="0.35">
      <c r="B27" s="58" t="s">
        <v>49</v>
      </c>
      <c r="C27" s="58"/>
      <c r="D27" s="58"/>
      <c r="E27" s="58"/>
      <c r="F27" s="12"/>
      <c r="H27" s="24" t="s">
        <v>10</v>
      </c>
      <c r="I27" s="25">
        <v>1.3</v>
      </c>
      <c r="S27">
        <v>1990</v>
      </c>
    </row>
    <row r="28" spans="2:19" ht="15.5" x14ac:dyDescent="0.25">
      <c r="B28" s="9" t="s">
        <v>16</v>
      </c>
      <c r="C28" s="9" t="s">
        <v>5</v>
      </c>
      <c r="D28" s="9" t="s">
        <v>34</v>
      </c>
      <c r="E28" s="9" t="s">
        <v>14</v>
      </c>
      <c r="H28" s="24" t="s">
        <v>11</v>
      </c>
      <c r="I28" s="25">
        <v>1</v>
      </c>
    </row>
    <row r="29" spans="2:19" ht="13" x14ac:dyDescent="0.3">
      <c r="B29" s="14" t="s">
        <v>35</v>
      </c>
      <c r="C29" s="28" t="s">
        <v>36</v>
      </c>
      <c r="D29" s="28" t="s">
        <v>41</v>
      </c>
      <c r="F29" s="12"/>
      <c r="H29" s="24" t="s">
        <v>12</v>
      </c>
      <c r="I29" s="25">
        <v>0.7</v>
      </c>
    </row>
    <row r="30" spans="2:19" x14ac:dyDescent="0.25">
      <c r="B30" s="1"/>
      <c r="C30" s="51"/>
      <c r="D30" s="3"/>
      <c r="E30" s="10">
        <f>IF(OR(ISBLANK(D30),ISBLANK(C30)),0,IF(ISERROR(MATCH(C30,$H$18:$H$30,0)),0,D30*INDEX($I$18:$I$30,MATCH(C30,$H$18:$H$30,0))))</f>
        <v>0</v>
      </c>
      <c r="F30" s="4"/>
      <c r="H30" s="24" t="s">
        <v>13</v>
      </c>
      <c r="I30" s="25">
        <v>0</v>
      </c>
    </row>
    <row r="31" spans="2:19" x14ac:dyDescent="0.25">
      <c r="B31" s="1"/>
      <c r="C31" s="51"/>
      <c r="D31" s="3"/>
      <c r="E31" s="10">
        <f t="shared" ref="E31:E36" si="1">IF(OR(ISBLANK(D31),ISBLANK(C31)),0,IF(ISERROR(MATCH(C31,$H$18:$H$30,0)),0,D31*INDEX($I$18:$I$30,MATCH(C31,$H$18:$H$30,0))))</f>
        <v>0</v>
      </c>
    </row>
    <row r="32" spans="2:19" x14ac:dyDescent="0.25">
      <c r="B32" s="1"/>
      <c r="C32" s="51"/>
      <c r="D32" s="3"/>
      <c r="E32" s="10">
        <f t="shared" si="1"/>
        <v>0</v>
      </c>
      <c r="F32" s="5"/>
    </row>
    <row r="33" spans="2:9" x14ac:dyDescent="0.25">
      <c r="B33" s="1"/>
      <c r="C33" s="51"/>
      <c r="D33" s="3"/>
      <c r="E33" s="10">
        <f t="shared" si="1"/>
        <v>0</v>
      </c>
    </row>
    <row r="34" spans="2:9" x14ac:dyDescent="0.25">
      <c r="B34" s="1"/>
      <c r="C34" s="51"/>
      <c r="D34" s="3"/>
      <c r="E34" s="10">
        <f t="shared" si="1"/>
        <v>0</v>
      </c>
    </row>
    <row r="35" spans="2:9" x14ac:dyDescent="0.25">
      <c r="B35" s="1"/>
      <c r="C35" s="51"/>
      <c r="D35" s="3"/>
      <c r="E35" s="10">
        <f t="shared" si="1"/>
        <v>0</v>
      </c>
    </row>
    <row r="36" spans="2:9" x14ac:dyDescent="0.25">
      <c r="B36" s="1"/>
      <c r="C36" s="51"/>
      <c r="D36" s="3"/>
      <c r="E36" s="10">
        <f t="shared" si="1"/>
        <v>0</v>
      </c>
    </row>
    <row r="37" spans="2:9" x14ac:dyDescent="0.25">
      <c r="B37" s="18"/>
      <c r="C37" s="19"/>
      <c r="D37" s="35"/>
      <c r="E37" s="13" t="s">
        <v>30</v>
      </c>
      <c r="F37" s="2">
        <f>SUM(D30:D36)</f>
        <v>0</v>
      </c>
    </row>
    <row r="38" spans="2:9" x14ac:dyDescent="0.25">
      <c r="B38" s="18"/>
      <c r="C38" s="19"/>
      <c r="D38" s="35"/>
      <c r="E38" s="13"/>
      <c r="F38" s="53" t="s">
        <v>46</v>
      </c>
      <c r="H38" s="26">
        <f>SUM(F37)</f>
        <v>0</v>
      </c>
    </row>
    <row r="39" spans="2:9" x14ac:dyDescent="0.25">
      <c r="H39" s="13" t="s">
        <v>22</v>
      </c>
      <c r="I39" s="20" t="str">
        <f>IF(SUM(D30:D36)=0,"",SUM(E30:E36)/SUM(D30:D36))</f>
        <v/>
      </c>
    </row>
    <row r="40" spans="2:9" x14ac:dyDescent="0.25">
      <c r="H40" s="13" t="s">
        <v>23</v>
      </c>
      <c r="I40" s="17" t="e">
        <f>SUM(E$29:E36)/SUM(D$29:D36)</f>
        <v>#DIV/0!</v>
      </c>
    </row>
    <row r="41" spans="2:9" ht="13" x14ac:dyDescent="0.3">
      <c r="B41" s="14" t="s">
        <v>35</v>
      </c>
      <c r="C41" s="28" t="s">
        <v>36</v>
      </c>
      <c r="D41" s="28" t="s">
        <v>41</v>
      </c>
      <c r="E41" s="8"/>
      <c r="F41" s="12"/>
    </row>
    <row r="42" spans="2:9" x14ac:dyDescent="0.25">
      <c r="B42" s="1"/>
      <c r="C42" s="51"/>
      <c r="D42" s="3"/>
      <c r="E42" s="10">
        <f>IF(OR(ISBLANK(D42),ISBLANK(C42)),0,IF(ISERROR(MATCH(C42,$H$18:$H$30,0)),0,D42*INDEX($I$18:$I$30,MATCH(C42,$H$18:$H$30,0))))</f>
        <v>0</v>
      </c>
      <c r="F42" s="4"/>
    </row>
    <row r="43" spans="2:9" x14ac:dyDescent="0.25">
      <c r="B43" s="1"/>
      <c r="C43" s="51"/>
      <c r="D43" s="3"/>
      <c r="E43" s="10">
        <f t="shared" ref="E43:E48" si="2">IF(OR(ISBLANK(D43),ISBLANK(C43)),0,IF(ISERROR(MATCH(C43,$H$18:$H$30,0)),0,D43*INDEX($I$18:$I$30,MATCH(C43,$H$18:$H$30,0))))</f>
        <v>0</v>
      </c>
    </row>
    <row r="44" spans="2:9" x14ac:dyDescent="0.25">
      <c r="B44" s="1"/>
      <c r="C44" s="51"/>
      <c r="D44" s="3"/>
      <c r="E44" s="10">
        <f t="shared" si="2"/>
        <v>0</v>
      </c>
      <c r="F44" s="5"/>
    </row>
    <row r="45" spans="2:9" x14ac:dyDescent="0.25">
      <c r="B45" s="1"/>
      <c r="C45" s="51"/>
      <c r="D45" s="3"/>
      <c r="E45" s="10">
        <f t="shared" si="2"/>
        <v>0</v>
      </c>
    </row>
    <row r="46" spans="2:9" x14ac:dyDescent="0.25">
      <c r="B46" s="1"/>
      <c r="C46" s="51"/>
      <c r="D46" s="3"/>
      <c r="E46" s="10">
        <f t="shared" si="2"/>
        <v>0</v>
      </c>
    </row>
    <row r="47" spans="2:9" x14ac:dyDescent="0.25">
      <c r="B47" s="1"/>
      <c r="C47" s="51"/>
      <c r="D47" s="3"/>
      <c r="E47" s="10">
        <f t="shared" si="2"/>
        <v>0</v>
      </c>
    </row>
    <row r="48" spans="2:9" x14ac:dyDescent="0.25">
      <c r="B48" s="1"/>
      <c r="C48" s="51"/>
      <c r="D48" s="3"/>
      <c r="E48" s="10">
        <f t="shared" si="2"/>
        <v>0</v>
      </c>
    </row>
    <row r="49" spans="2:9" x14ac:dyDescent="0.25">
      <c r="B49" s="18"/>
      <c r="C49" s="19"/>
      <c r="D49" s="35"/>
      <c r="E49" s="13" t="s">
        <v>30</v>
      </c>
      <c r="F49" s="2">
        <f>SUM(D42:D48)</f>
        <v>0</v>
      </c>
    </row>
    <row r="50" spans="2:9" x14ac:dyDescent="0.25">
      <c r="B50" s="18"/>
      <c r="C50" s="19"/>
      <c r="D50" s="35"/>
      <c r="E50" s="13"/>
      <c r="F50" s="53" t="s">
        <v>46</v>
      </c>
      <c r="H50" s="26">
        <f>SUM(F37:F49)</f>
        <v>0</v>
      </c>
    </row>
    <row r="51" spans="2:9" x14ac:dyDescent="0.25">
      <c r="H51" s="13" t="s">
        <v>22</v>
      </c>
      <c r="I51" s="20" t="str">
        <f>IF(SUM(D42:D48)=0,"",SUM(E42:E48)/SUM(D42:D48))</f>
        <v/>
      </c>
    </row>
    <row r="52" spans="2:9" x14ac:dyDescent="0.25">
      <c r="H52" s="13" t="s">
        <v>23</v>
      </c>
      <c r="I52" s="17" t="e">
        <f>SUM(E$29:E48)/SUM(D$29:D48)</f>
        <v>#DIV/0!</v>
      </c>
    </row>
    <row r="53" spans="2:9" ht="13" x14ac:dyDescent="0.3">
      <c r="B53" s="14" t="s">
        <v>35</v>
      </c>
      <c r="C53" s="28" t="s">
        <v>36</v>
      </c>
      <c r="D53" s="28" t="s">
        <v>41</v>
      </c>
      <c r="E53" s="8"/>
      <c r="F53" s="12"/>
    </row>
    <row r="54" spans="2:9" x14ac:dyDescent="0.25">
      <c r="B54" s="1"/>
      <c r="C54" s="51"/>
      <c r="D54" s="3"/>
      <c r="E54" s="10">
        <f t="shared" ref="E54:E60" si="3">IF(OR(ISBLANK(D54),ISBLANK(C54)),0,IF(ISERROR(MATCH(C54,$H$18:$H$30,0)),0,D54*INDEX($I$18:$I$30,MATCH(C54,$H$18:$H$30,0))))</f>
        <v>0</v>
      </c>
      <c r="F54" s="4"/>
    </row>
    <row r="55" spans="2:9" x14ac:dyDescent="0.25">
      <c r="B55" s="1"/>
      <c r="C55" s="51"/>
      <c r="D55" s="3"/>
      <c r="E55" s="10">
        <f t="shared" si="3"/>
        <v>0</v>
      </c>
    </row>
    <row r="56" spans="2:9" x14ac:dyDescent="0.25">
      <c r="B56" s="1"/>
      <c r="C56" s="51"/>
      <c r="D56" s="3"/>
      <c r="E56" s="10">
        <f t="shared" si="3"/>
        <v>0</v>
      </c>
      <c r="F56" s="5"/>
    </row>
    <row r="57" spans="2:9" x14ac:dyDescent="0.25">
      <c r="B57" s="1"/>
      <c r="C57" s="51"/>
      <c r="D57" s="3"/>
      <c r="E57" s="10">
        <f t="shared" si="3"/>
        <v>0</v>
      </c>
    </row>
    <row r="58" spans="2:9" x14ac:dyDescent="0.25">
      <c r="B58" s="1"/>
      <c r="C58" s="51"/>
      <c r="D58" s="3"/>
      <c r="E58" s="10">
        <f t="shared" si="3"/>
        <v>0</v>
      </c>
    </row>
    <row r="59" spans="2:9" x14ac:dyDescent="0.25">
      <c r="B59" s="1"/>
      <c r="C59" s="51"/>
      <c r="D59" s="3"/>
      <c r="E59" s="10">
        <f t="shared" si="3"/>
        <v>0</v>
      </c>
    </row>
    <row r="60" spans="2:9" x14ac:dyDescent="0.25">
      <c r="B60" s="1"/>
      <c r="C60" s="51"/>
      <c r="D60" s="3"/>
      <c r="E60" s="10">
        <f t="shared" si="3"/>
        <v>0</v>
      </c>
    </row>
    <row r="61" spans="2:9" x14ac:dyDescent="0.25">
      <c r="B61" s="18"/>
      <c r="C61" s="19"/>
      <c r="D61" s="35"/>
      <c r="E61" s="13" t="s">
        <v>30</v>
      </c>
      <c r="F61" s="2">
        <f>SUM(D54:D60)</f>
        <v>0</v>
      </c>
    </row>
    <row r="62" spans="2:9" x14ac:dyDescent="0.25">
      <c r="B62" s="18"/>
      <c r="C62" s="19"/>
      <c r="D62" s="35"/>
      <c r="E62" s="13"/>
      <c r="F62" s="53" t="s">
        <v>46</v>
      </c>
      <c r="H62" s="26">
        <f>SUM(F61+H50)</f>
        <v>0</v>
      </c>
    </row>
    <row r="63" spans="2:9" x14ac:dyDescent="0.25">
      <c r="H63" s="13" t="s">
        <v>22</v>
      </c>
      <c r="I63" s="20" t="str">
        <f>IF(SUM(D54:D60)=0,"",SUM(E54:E60)/SUM(D54:D60))</f>
        <v/>
      </c>
    </row>
    <row r="64" spans="2:9" x14ac:dyDescent="0.25">
      <c r="H64" s="13" t="s">
        <v>23</v>
      </c>
      <c r="I64" s="17" t="e">
        <f>SUM(E$29:E60)/SUM(D$29:D60)</f>
        <v>#DIV/0!</v>
      </c>
    </row>
    <row r="65" spans="2:9" ht="13" x14ac:dyDescent="0.3">
      <c r="B65" s="14" t="s">
        <v>35</v>
      </c>
      <c r="C65" s="28" t="s">
        <v>36</v>
      </c>
      <c r="D65" s="28" t="s">
        <v>41</v>
      </c>
      <c r="E65" s="8"/>
      <c r="F65" s="12"/>
    </row>
    <row r="66" spans="2:9" x14ac:dyDescent="0.25">
      <c r="B66" s="1"/>
      <c r="C66" s="51"/>
      <c r="D66" s="3"/>
      <c r="E66" s="10">
        <f t="shared" ref="E66:E72" si="4">IF(OR(ISBLANK(D66),ISBLANK(C66)),0,IF(ISERROR(MATCH(C66,$H$18:$H$30,0)),0,D66*INDEX($I$18:$I$30,MATCH(C66,$H$18:$H$30,0))))</f>
        <v>0</v>
      </c>
      <c r="F66" s="4"/>
    </row>
    <row r="67" spans="2:9" x14ac:dyDescent="0.25">
      <c r="B67" s="1"/>
      <c r="C67" s="51"/>
      <c r="D67" s="3"/>
      <c r="E67" s="10">
        <f t="shared" si="4"/>
        <v>0</v>
      </c>
    </row>
    <row r="68" spans="2:9" x14ac:dyDescent="0.25">
      <c r="B68" s="1"/>
      <c r="C68" s="51"/>
      <c r="D68" s="3"/>
      <c r="E68" s="10">
        <f t="shared" si="4"/>
        <v>0</v>
      </c>
      <c r="F68" s="5"/>
    </row>
    <row r="69" spans="2:9" x14ac:dyDescent="0.25">
      <c r="B69" s="1"/>
      <c r="C69" s="51"/>
      <c r="D69" s="3"/>
      <c r="E69" s="10">
        <f t="shared" si="4"/>
        <v>0</v>
      </c>
    </row>
    <row r="70" spans="2:9" x14ac:dyDescent="0.25">
      <c r="B70" s="1"/>
      <c r="C70" s="3"/>
      <c r="D70" s="3"/>
      <c r="E70" s="10">
        <f t="shared" si="4"/>
        <v>0</v>
      </c>
    </row>
    <row r="71" spans="2:9" x14ac:dyDescent="0.25">
      <c r="B71" s="1"/>
      <c r="C71" s="3"/>
      <c r="D71" s="3"/>
      <c r="E71" s="10">
        <f t="shared" si="4"/>
        <v>0</v>
      </c>
    </row>
    <row r="72" spans="2:9" x14ac:dyDescent="0.25">
      <c r="B72" s="1"/>
      <c r="C72" s="3"/>
      <c r="D72" s="3"/>
      <c r="E72" s="10">
        <f t="shared" si="4"/>
        <v>0</v>
      </c>
    </row>
    <row r="73" spans="2:9" x14ac:dyDescent="0.25">
      <c r="B73" s="21" t="s">
        <v>32</v>
      </c>
      <c r="C73" s="19"/>
      <c r="D73" s="35"/>
      <c r="E73" s="13" t="s">
        <v>30</v>
      </c>
      <c r="F73" s="2">
        <f>SUM(D66:D72)</f>
        <v>0</v>
      </c>
    </row>
    <row r="74" spans="2:9" x14ac:dyDescent="0.25">
      <c r="B74" s="18"/>
      <c r="C74" s="19"/>
      <c r="D74" s="35"/>
      <c r="E74" s="13"/>
      <c r="F74" s="53" t="s">
        <v>46</v>
      </c>
      <c r="H74" s="26">
        <f>SUM(F73+H62)</f>
        <v>0</v>
      </c>
    </row>
    <row r="75" spans="2:9" x14ac:dyDescent="0.25">
      <c r="H75" s="13" t="s">
        <v>22</v>
      </c>
      <c r="I75" s="20" t="str">
        <f>IF(SUM(D66:D72)=0,"",SUM(E66:E72)/SUM(D66:D72))</f>
        <v/>
      </c>
    </row>
    <row r="76" spans="2:9" x14ac:dyDescent="0.25">
      <c r="H76" s="13" t="s">
        <v>23</v>
      </c>
      <c r="I76" s="17" t="e">
        <f>SUM(E$29:E72)/SUM(D$29:D72)</f>
        <v>#DIV/0!</v>
      </c>
    </row>
    <row r="77" spans="2:9" ht="13" x14ac:dyDescent="0.3">
      <c r="B77" s="14" t="s">
        <v>35</v>
      </c>
      <c r="C77" s="28" t="s">
        <v>36</v>
      </c>
      <c r="D77" s="28" t="s">
        <v>41</v>
      </c>
      <c r="E77" s="8"/>
      <c r="F77" s="12"/>
    </row>
    <row r="78" spans="2:9" x14ac:dyDescent="0.25">
      <c r="B78" s="1"/>
      <c r="C78" s="3"/>
      <c r="D78" s="3"/>
      <c r="E78" s="10">
        <f t="shared" ref="E78:E84" si="5">IF(OR(ISBLANK(D78),ISBLANK(C78)),0,IF(ISERROR(MATCH(C78,$H$18:$H$30,0)),0,D78*INDEX($I$18:$I$30,MATCH(C78,$H$18:$H$30,0))))</f>
        <v>0</v>
      </c>
      <c r="F78" s="4"/>
    </row>
    <row r="79" spans="2:9" x14ac:dyDescent="0.25">
      <c r="B79" s="1"/>
      <c r="C79" s="51"/>
      <c r="D79" s="3"/>
      <c r="E79" s="10">
        <f t="shared" si="5"/>
        <v>0</v>
      </c>
    </row>
    <row r="80" spans="2:9" x14ac:dyDescent="0.25">
      <c r="B80" s="1"/>
      <c r="C80" s="51"/>
      <c r="D80" s="3"/>
      <c r="E80" s="10">
        <f t="shared" si="5"/>
        <v>0</v>
      </c>
      <c r="F80" s="5"/>
    </row>
    <row r="81" spans="2:9" x14ac:dyDescent="0.25">
      <c r="B81" s="1"/>
      <c r="C81" s="51"/>
      <c r="D81" s="3"/>
      <c r="E81" s="10">
        <f t="shared" si="5"/>
        <v>0</v>
      </c>
    </row>
    <row r="82" spans="2:9" x14ac:dyDescent="0.25">
      <c r="B82" s="1"/>
      <c r="C82" s="51"/>
      <c r="D82" s="3"/>
      <c r="E82" s="10">
        <f t="shared" si="5"/>
        <v>0</v>
      </c>
    </row>
    <row r="83" spans="2:9" x14ac:dyDescent="0.25">
      <c r="B83" s="1"/>
      <c r="C83" s="3"/>
      <c r="D83" s="3"/>
      <c r="E83" s="10">
        <f t="shared" si="5"/>
        <v>0</v>
      </c>
    </row>
    <row r="84" spans="2:9" x14ac:dyDescent="0.25">
      <c r="B84" s="1"/>
      <c r="C84" s="3"/>
      <c r="D84" s="3"/>
      <c r="E84" s="10">
        <f t="shared" si="5"/>
        <v>0</v>
      </c>
    </row>
    <row r="85" spans="2:9" x14ac:dyDescent="0.25">
      <c r="B85" s="18"/>
      <c r="C85" s="19"/>
      <c r="D85" s="35"/>
      <c r="E85" s="13" t="s">
        <v>30</v>
      </c>
      <c r="F85" s="2">
        <f>SUM(D78:D84)</f>
        <v>0</v>
      </c>
    </row>
    <row r="86" spans="2:9" x14ac:dyDescent="0.25">
      <c r="B86" s="18"/>
      <c r="C86" s="19"/>
      <c r="D86" s="35"/>
      <c r="E86" s="13"/>
      <c r="F86" s="53" t="s">
        <v>46</v>
      </c>
      <c r="H86" s="26">
        <f>SUM(F85+H74)</f>
        <v>0</v>
      </c>
    </row>
    <row r="87" spans="2:9" x14ac:dyDescent="0.25">
      <c r="H87" s="13" t="s">
        <v>22</v>
      </c>
      <c r="I87" s="20" t="str">
        <f>IF(SUM(D78:D84)=0,"",SUM(E78:E84)/SUM(D78:D84))</f>
        <v/>
      </c>
    </row>
    <row r="88" spans="2:9" x14ac:dyDescent="0.25">
      <c r="H88" s="13" t="s">
        <v>23</v>
      </c>
      <c r="I88" s="17" t="e">
        <f>SUM(E$29:E84)/SUM(D$29:D84)</f>
        <v>#DIV/0!</v>
      </c>
    </row>
    <row r="89" spans="2:9" ht="13" x14ac:dyDescent="0.3">
      <c r="B89" s="14" t="s">
        <v>35</v>
      </c>
      <c r="C89" s="28" t="s">
        <v>36</v>
      </c>
      <c r="D89" s="28" t="s">
        <v>41</v>
      </c>
      <c r="E89" s="8"/>
      <c r="F89" s="12"/>
    </row>
    <row r="90" spans="2:9" x14ac:dyDescent="0.25">
      <c r="B90" s="1"/>
      <c r="C90" s="3"/>
      <c r="D90" s="3"/>
      <c r="E90" s="10">
        <f t="shared" ref="E90:E96" si="6">IF(OR(ISBLANK(D90),ISBLANK(C90)),0,IF(ISERROR(MATCH(C90,$H$18:$H$30,0)),0,D90*INDEX($I$18:$I$30,MATCH(C90,$H$18:$H$30,0))))</f>
        <v>0</v>
      </c>
      <c r="F90" s="4"/>
    </row>
    <row r="91" spans="2:9" x14ac:dyDescent="0.25">
      <c r="B91" s="1"/>
      <c r="C91" s="3"/>
      <c r="D91" s="3"/>
      <c r="E91" s="10">
        <f t="shared" si="6"/>
        <v>0</v>
      </c>
    </row>
    <row r="92" spans="2:9" x14ac:dyDescent="0.25">
      <c r="B92" s="1"/>
      <c r="C92" s="3"/>
      <c r="D92" s="3"/>
      <c r="E92" s="10">
        <f t="shared" si="6"/>
        <v>0</v>
      </c>
      <c r="F92" s="5"/>
    </row>
    <row r="93" spans="2:9" x14ac:dyDescent="0.25">
      <c r="B93" s="1"/>
      <c r="C93" s="3"/>
      <c r="D93" s="3"/>
      <c r="E93" s="10">
        <f t="shared" si="6"/>
        <v>0</v>
      </c>
    </row>
    <row r="94" spans="2:9" x14ac:dyDescent="0.25">
      <c r="B94" s="1"/>
      <c r="C94" s="3"/>
      <c r="D94" s="3"/>
      <c r="E94" s="10">
        <f t="shared" si="6"/>
        <v>0</v>
      </c>
    </row>
    <row r="95" spans="2:9" x14ac:dyDescent="0.25">
      <c r="B95" s="1"/>
      <c r="C95" s="3"/>
      <c r="D95" s="3"/>
      <c r="E95" s="10">
        <f t="shared" si="6"/>
        <v>0</v>
      </c>
    </row>
    <row r="96" spans="2:9" x14ac:dyDescent="0.25">
      <c r="B96" s="1"/>
      <c r="C96" s="3"/>
      <c r="D96" s="3"/>
      <c r="E96" s="10">
        <f t="shared" si="6"/>
        <v>0</v>
      </c>
    </row>
    <row r="97" spans="2:9" x14ac:dyDescent="0.25">
      <c r="B97" s="18"/>
      <c r="C97" s="19"/>
      <c r="D97" s="35"/>
      <c r="E97" s="13" t="s">
        <v>30</v>
      </c>
      <c r="F97" s="2">
        <f>SUM(D90:D96)</f>
        <v>0</v>
      </c>
    </row>
    <row r="98" spans="2:9" x14ac:dyDescent="0.25">
      <c r="B98" s="18"/>
      <c r="C98" s="19"/>
      <c r="D98" s="35"/>
      <c r="E98" s="13"/>
      <c r="F98" s="53" t="s">
        <v>46</v>
      </c>
      <c r="H98" s="26">
        <f>SUM(F97+H86)</f>
        <v>0</v>
      </c>
    </row>
    <row r="99" spans="2:9" x14ac:dyDescent="0.25">
      <c r="H99" s="13" t="s">
        <v>22</v>
      </c>
      <c r="I99" s="20" t="str">
        <f>IF(SUM(D90:D96)=0,"",SUM(E90:E96)/SUM(D90:D96))</f>
        <v/>
      </c>
    </row>
    <row r="100" spans="2:9" x14ac:dyDescent="0.25">
      <c r="H100" s="13" t="s">
        <v>23</v>
      </c>
      <c r="I100" s="17" t="e">
        <f>SUM(E$29:E96)/SUM(D$29:D96)</f>
        <v>#DIV/0!</v>
      </c>
    </row>
    <row r="101" spans="2:9" ht="13" x14ac:dyDescent="0.3">
      <c r="B101" s="14" t="s">
        <v>35</v>
      </c>
      <c r="C101" s="28" t="s">
        <v>36</v>
      </c>
      <c r="D101" s="28" t="s">
        <v>41</v>
      </c>
      <c r="E101" s="8"/>
      <c r="F101" s="12"/>
    </row>
    <row r="102" spans="2:9" x14ac:dyDescent="0.25">
      <c r="B102" s="1"/>
      <c r="C102" s="3"/>
      <c r="D102" s="3"/>
      <c r="E102" s="10">
        <f t="shared" ref="E102:E108" si="7">IF(OR(ISBLANK(D102),ISBLANK(C102)),0,IF(ISERROR(MATCH(C102,$H$18:$H$30,0)),0,D102*INDEX($I$18:$I$30,MATCH(C102,$H$18:$H$30,0))))</f>
        <v>0</v>
      </c>
      <c r="F102" s="4"/>
    </row>
    <row r="103" spans="2:9" x14ac:dyDescent="0.25">
      <c r="B103" s="1"/>
      <c r="C103" s="3"/>
      <c r="D103" s="3"/>
      <c r="E103" s="10">
        <f t="shared" si="7"/>
        <v>0</v>
      </c>
    </row>
    <row r="104" spans="2:9" x14ac:dyDescent="0.25">
      <c r="B104" s="1"/>
      <c r="C104" s="3"/>
      <c r="D104" s="3"/>
      <c r="E104" s="10">
        <f t="shared" si="7"/>
        <v>0</v>
      </c>
      <c r="F104" s="5"/>
    </row>
    <row r="105" spans="2:9" x14ac:dyDescent="0.25">
      <c r="B105" s="1"/>
      <c r="C105" s="3"/>
      <c r="D105" s="3"/>
      <c r="E105" s="10">
        <f t="shared" si="7"/>
        <v>0</v>
      </c>
    </row>
    <row r="106" spans="2:9" x14ac:dyDescent="0.25">
      <c r="B106" s="1"/>
      <c r="C106" s="3"/>
      <c r="D106" s="3"/>
      <c r="E106" s="10">
        <f t="shared" si="7"/>
        <v>0</v>
      </c>
    </row>
    <row r="107" spans="2:9" x14ac:dyDescent="0.25">
      <c r="B107" s="1"/>
      <c r="C107" s="3"/>
      <c r="D107" s="3"/>
      <c r="E107" s="10">
        <f t="shared" si="7"/>
        <v>0</v>
      </c>
    </row>
    <row r="108" spans="2:9" x14ac:dyDescent="0.25">
      <c r="B108" s="1"/>
      <c r="C108" s="3"/>
      <c r="D108" s="3"/>
      <c r="E108" s="10">
        <f t="shared" si="7"/>
        <v>0</v>
      </c>
    </row>
    <row r="109" spans="2:9" x14ac:dyDescent="0.25">
      <c r="B109" s="18"/>
      <c r="C109" s="19"/>
      <c r="D109" s="35"/>
      <c r="E109" s="13" t="s">
        <v>30</v>
      </c>
      <c r="F109" s="2">
        <f>SUM(D102:D108)</f>
        <v>0</v>
      </c>
    </row>
    <row r="110" spans="2:9" x14ac:dyDescent="0.25">
      <c r="B110" s="18"/>
      <c r="C110" s="19"/>
      <c r="D110" s="35"/>
      <c r="E110" s="13"/>
      <c r="F110" s="53" t="s">
        <v>46</v>
      </c>
      <c r="H110" s="26">
        <f>SUM(F109+H98)</f>
        <v>0</v>
      </c>
    </row>
    <row r="111" spans="2:9" x14ac:dyDescent="0.25">
      <c r="H111" s="13" t="s">
        <v>22</v>
      </c>
      <c r="I111" s="20" t="str">
        <f>IF(SUM(D102:D108)=0,"",SUM(E102:E108)/SUM(D102:D108))</f>
        <v/>
      </c>
    </row>
    <row r="112" spans="2:9" x14ac:dyDescent="0.25">
      <c r="H112" s="13" t="s">
        <v>23</v>
      </c>
      <c r="I112" s="17" t="e">
        <f>SUM(E$29:E108)/SUM(D$29:D108)</f>
        <v>#DIV/0!</v>
      </c>
    </row>
    <row r="113" spans="2:9" ht="13" x14ac:dyDescent="0.3">
      <c r="B113" s="14" t="s">
        <v>35</v>
      </c>
      <c r="C113" s="28" t="s">
        <v>36</v>
      </c>
      <c r="D113" s="28" t="s">
        <v>41</v>
      </c>
      <c r="E113" s="8"/>
      <c r="F113" s="12"/>
    </row>
    <row r="114" spans="2:9" x14ac:dyDescent="0.25">
      <c r="B114" s="1"/>
      <c r="C114" s="3"/>
      <c r="D114" s="3"/>
      <c r="E114" s="10">
        <f t="shared" ref="E114:E120" si="8">IF(OR(ISBLANK(D114),ISBLANK(C114)),0,IF(ISERROR(MATCH(C114,$H$18:$H$30,0)),0,D114*INDEX($I$18:$I$30,MATCH(C114,$H$18:$H$30,0))))</f>
        <v>0</v>
      </c>
      <c r="F114" s="4"/>
    </row>
    <row r="115" spans="2:9" x14ac:dyDescent="0.25">
      <c r="B115" s="1"/>
      <c r="C115" s="3"/>
      <c r="D115" s="3"/>
      <c r="E115" s="10">
        <f t="shared" si="8"/>
        <v>0</v>
      </c>
    </row>
    <row r="116" spans="2:9" x14ac:dyDescent="0.25">
      <c r="B116" s="1"/>
      <c r="C116" s="3"/>
      <c r="D116" s="3"/>
      <c r="E116" s="10">
        <f t="shared" si="8"/>
        <v>0</v>
      </c>
      <c r="F116" s="5"/>
    </row>
    <row r="117" spans="2:9" x14ac:dyDescent="0.25">
      <c r="B117" s="1"/>
      <c r="C117" s="3"/>
      <c r="D117" s="3"/>
      <c r="E117" s="10">
        <f t="shared" si="8"/>
        <v>0</v>
      </c>
    </row>
    <row r="118" spans="2:9" x14ac:dyDescent="0.25">
      <c r="B118" s="1"/>
      <c r="C118" s="3"/>
      <c r="D118" s="3"/>
      <c r="E118" s="10">
        <f t="shared" si="8"/>
        <v>0</v>
      </c>
    </row>
    <row r="119" spans="2:9" x14ac:dyDescent="0.25">
      <c r="B119" s="1"/>
      <c r="C119" s="3"/>
      <c r="D119" s="3"/>
      <c r="E119" s="10">
        <f t="shared" si="8"/>
        <v>0</v>
      </c>
    </row>
    <row r="120" spans="2:9" x14ac:dyDescent="0.25">
      <c r="B120" s="1"/>
      <c r="C120" s="3"/>
      <c r="D120" s="3"/>
      <c r="E120" s="10">
        <f t="shared" si="8"/>
        <v>0</v>
      </c>
    </row>
    <row r="121" spans="2:9" x14ac:dyDescent="0.25">
      <c r="B121" s="18"/>
      <c r="C121" s="19"/>
      <c r="D121" s="35"/>
      <c r="E121" s="13" t="s">
        <v>30</v>
      </c>
      <c r="F121" s="2">
        <f>SUM(D114:D120)</f>
        <v>0</v>
      </c>
    </row>
    <row r="122" spans="2:9" x14ac:dyDescent="0.25">
      <c r="B122" s="18"/>
      <c r="C122" s="19"/>
      <c r="D122" s="35"/>
      <c r="E122" s="13"/>
      <c r="F122" s="53" t="s">
        <v>46</v>
      </c>
      <c r="H122" s="26">
        <f>SUM(F121+H110)</f>
        <v>0</v>
      </c>
    </row>
    <row r="123" spans="2:9" x14ac:dyDescent="0.25">
      <c r="H123" s="13" t="s">
        <v>22</v>
      </c>
      <c r="I123" s="20" t="str">
        <f>IF(SUM(D114:D120)=0,"",SUM(E114:E120)/SUM(D114:D120))</f>
        <v/>
      </c>
    </row>
    <row r="124" spans="2:9" x14ac:dyDescent="0.25">
      <c r="B124" s="21" t="s">
        <v>31</v>
      </c>
      <c r="H124" s="13" t="s">
        <v>23</v>
      </c>
      <c r="I124" s="17" t="e">
        <f>SUM(E$29:E120)/SUM(D$29:D120)</f>
        <v>#DIV/0!</v>
      </c>
    </row>
    <row r="125" spans="2:9" x14ac:dyDescent="0.25">
      <c r="B125" s="21"/>
      <c r="D125" s="13"/>
      <c r="E125" s="13"/>
      <c r="F125" s="17"/>
    </row>
    <row r="126" spans="2:9" ht="13" x14ac:dyDescent="0.3">
      <c r="B126" s="14" t="s">
        <v>35</v>
      </c>
      <c r="C126" s="28" t="s">
        <v>36</v>
      </c>
      <c r="D126" s="28" t="s">
        <v>41</v>
      </c>
      <c r="E126" s="8"/>
      <c r="F126" s="12"/>
    </row>
    <row r="127" spans="2:9" x14ac:dyDescent="0.25">
      <c r="B127" s="1"/>
      <c r="C127" s="3"/>
      <c r="D127" s="3"/>
      <c r="E127" s="10">
        <f t="shared" ref="E127:E133" si="9">IF(OR(ISBLANK(D127),ISBLANK(C127)),0,IF(ISERROR(MATCH(C127,$H$18:$H$30,0)),0,D127*INDEX($I$18:$I$30,MATCH(C127,$H$18:$H$30,0))))</f>
        <v>0</v>
      </c>
      <c r="F127" s="4"/>
    </row>
    <row r="128" spans="2:9" x14ac:dyDescent="0.25">
      <c r="B128" s="1"/>
      <c r="C128" s="3"/>
      <c r="D128" s="3"/>
      <c r="E128" s="10">
        <f t="shared" si="9"/>
        <v>0</v>
      </c>
    </row>
    <row r="129" spans="2:9" x14ac:dyDescent="0.25">
      <c r="B129" s="1"/>
      <c r="C129" s="3"/>
      <c r="D129" s="3"/>
      <c r="E129" s="10">
        <f t="shared" si="9"/>
        <v>0</v>
      </c>
      <c r="F129" s="5"/>
    </row>
    <row r="130" spans="2:9" x14ac:dyDescent="0.25">
      <c r="B130" s="1"/>
      <c r="C130" s="3"/>
      <c r="D130" s="3"/>
      <c r="E130" s="10">
        <f t="shared" si="9"/>
        <v>0</v>
      </c>
    </row>
    <row r="131" spans="2:9" x14ac:dyDescent="0.25">
      <c r="B131" s="1"/>
      <c r="C131" s="3"/>
      <c r="D131" s="3"/>
      <c r="E131" s="10">
        <f t="shared" si="9"/>
        <v>0</v>
      </c>
    </row>
    <row r="132" spans="2:9" x14ac:dyDescent="0.25">
      <c r="B132" s="1"/>
      <c r="C132" s="3"/>
      <c r="D132" s="3"/>
      <c r="E132" s="10">
        <f t="shared" si="9"/>
        <v>0</v>
      </c>
    </row>
    <row r="133" spans="2:9" x14ac:dyDescent="0.25">
      <c r="B133" s="1"/>
      <c r="C133" s="3"/>
      <c r="D133" s="3"/>
      <c r="E133" s="10">
        <f t="shared" si="9"/>
        <v>0</v>
      </c>
    </row>
    <row r="134" spans="2:9" x14ac:dyDescent="0.25">
      <c r="B134" s="18"/>
      <c r="C134" s="19"/>
      <c r="D134" s="35"/>
      <c r="E134" s="13" t="s">
        <v>30</v>
      </c>
      <c r="F134" s="2">
        <f>SUM(D127:D133)</f>
        <v>0</v>
      </c>
    </row>
    <row r="135" spans="2:9" x14ac:dyDescent="0.25">
      <c r="B135" s="18"/>
      <c r="C135" s="19"/>
      <c r="D135" s="35"/>
      <c r="E135" s="13"/>
      <c r="F135" s="53" t="s">
        <v>46</v>
      </c>
      <c r="H135" s="26">
        <f>SUM(F134+H122)</f>
        <v>0</v>
      </c>
    </row>
    <row r="136" spans="2:9" x14ac:dyDescent="0.25">
      <c r="H136" s="13" t="s">
        <v>22</v>
      </c>
      <c r="I136" s="20" t="str">
        <f>IF(SUM(D127:D133)=0,"",SUM(E127:E133)/SUM(D127:D133))</f>
        <v/>
      </c>
    </row>
    <row r="137" spans="2:9" x14ac:dyDescent="0.25">
      <c r="H137" s="13" t="s">
        <v>23</v>
      </c>
      <c r="I137" s="17" t="e">
        <f>SUM(E$29:E133)/SUM(D$29:D133)</f>
        <v>#DIV/0!</v>
      </c>
    </row>
    <row r="138" spans="2:9" ht="13" x14ac:dyDescent="0.3">
      <c r="B138" s="14" t="s">
        <v>35</v>
      </c>
      <c r="C138" s="28" t="s">
        <v>36</v>
      </c>
      <c r="D138" s="28" t="s">
        <v>41</v>
      </c>
      <c r="E138" s="8"/>
      <c r="F138" s="12"/>
    </row>
    <row r="139" spans="2:9" x14ac:dyDescent="0.25">
      <c r="B139" s="1"/>
      <c r="C139" s="3"/>
      <c r="D139" s="3"/>
      <c r="E139" s="10">
        <f t="shared" ref="E139:E145" si="10">IF(OR(ISBLANK(D139),ISBLANK(C139)),0,IF(ISERROR(MATCH(C139,$H$18:$H$30,0)),0,D139*INDEX($I$18:$I$30,MATCH(C139,$H$18:$H$30,0))))</f>
        <v>0</v>
      </c>
      <c r="F139" s="4"/>
    </row>
    <row r="140" spans="2:9" x14ac:dyDescent="0.25">
      <c r="B140" s="1"/>
      <c r="C140" s="3"/>
      <c r="D140" s="3"/>
      <c r="E140" s="10">
        <f t="shared" si="10"/>
        <v>0</v>
      </c>
    </row>
    <row r="141" spans="2:9" x14ac:dyDescent="0.25">
      <c r="B141" s="1"/>
      <c r="C141" s="3"/>
      <c r="D141" s="3"/>
      <c r="E141" s="10">
        <f t="shared" si="10"/>
        <v>0</v>
      </c>
      <c r="F141" s="5"/>
    </row>
    <row r="142" spans="2:9" x14ac:dyDescent="0.25">
      <c r="B142" s="1"/>
      <c r="C142" s="3"/>
      <c r="D142" s="3"/>
      <c r="E142" s="10">
        <f t="shared" si="10"/>
        <v>0</v>
      </c>
    </row>
    <row r="143" spans="2:9" x14ac:dyDescent="0.25">
      <c r="B143" s="1"/>
      <c r="C143" s="3"/>
      <c r="D143" s="3"/>
      <c r="E143" s="10">
        <f t="shared" si="10"/>
        <v>0</v>
      </c>
    </row>
    <row r="144" spans="2:9" x14ac:dyDescent="0.25">
      <c r="B144" s="1"/>
      <c r="C144" s="3"/>
      <c r="D144" s="3"/>
      <c r="E144" s="10">
        <f t="shared" si="10"/>
        <v>0</v>
      </c>
    </row>
    <row r="145" spans="2:9" x14ac:dyDescent="0.25">
      <c r="B145" s="1"/>
      <c r="C145" s="3"/>
      <c r="D145" s="3"/>
      <c r="E145" s="10">
        <f t="shared" si="10"/>
        <v>0</v>
      </c>
    </row>
    <row r="146" spans="2:9" x14ac:dyDescent="0.25">
      <c r="B146" s="18"/>
      <c r="C146" s="19"/>
      <c r="D146" s="35"/>
      <c r="E146" s="13" t="s">
        <v>30</v>
      </c>
      <c r="F146" s="2">
        <f>SUM(D139:D145)</f>
        <v>0</v>
      </c>
    </row>
    <row r="147" spans="2:9" x14ac:dyDescent="0.25">
      <c r="B147" s="18"/>
      <c r="C147" s="19"/>
      <c r="D147" s="35"/>
      <c r="E147" s="13"/>
      <c r="F147" s="53" t="s">
        <v>46</v>
      </c>
      <c r="H147" s="26">
        <f>SUM(F146+H135)</f>
        <v>0</v>
      </c>
    </row>
    <row r="148" spans="2:9" x14ac:dyDescent="0.25">
      <c r="H148" s="13" t="s">
        <v>22</v>
      </c>
      <c r="I148" s="20" t="str">
        <f>IF(SUM(D139:D145)=0,"",SUM(E139:E145)/SUM(D139:D145))</f>
        <v/>
      </c>
    </row>
    <row r="149" spans="2:9" x14ac:dyDescent="0.25">
      <c r="H149" s="13" t="s">
        <v>23</v>
      </c>
      <c r="I149" s="17" t="e">
        <f>SUM(E$29:E145)/SUM(D$29:D145)</f>
        <v>#DIV/0!</v>
      </c>
    </row>
    <row r="150" spans="2:9" ht="13" x14ac:dyDescent="0.3">
      <c r="B150" s="14" t="s">
        <v>35</v>
      </c>
      <c r="C150" s="28" t="s">
        <v>36</v>
      </c>
      <c r="D150" s="28" t="s">
        <v>41</v>
      </c>
      <c r="E150" s="8"/>
      <c r="F150" s="12"/>
    </row>
    <row r="151" spans="2:9" x14ac:dyDescent="0.25">
      <c r="B151" s="1"/>
      <c r="C151" s="3"/>
      <c r="D151" s="3"/>
      <c r="E151" s="10">
        <f t="shared" ref="E151:E157" si="11">IF(OR(ISBLANK(D151),ISBLANK(C151)),0,IF(ISERROR(MATCH(C151,$H$18:$H$30,0)),0,D151*INDEX($I$18:$I$30,MATCH(C151,$H$18:$H$30,0))))</f>
        <v>0</v>
      </c>
      <c r="F151" s="4"/>
    </row>
    <row r="152" spans="2:9" x14ac:dyDescent="0.25">
      <c r="B152" s="1"/>
      <c r="C152" s="3"/>
      <c r="D152" s="3"/>
      <c r="E152" s="10">
        <f t="shared" si="11"/>
        <v>0</v>
      </c>
    </row>
    <row r="153" spans="2:9" x14ac:dyDescent="0.25">
      <c r="B153" s="1"/>
      <c r="C153" s="3"/>
      <c r="D153" s="3"/>
      <c r="E153" s="10">
        <f t="shared" si="11"/>
        <v>0</v>
      </c>
      <c r="F153" s="5"/>
    </row>
    <row r="154" spans="2:9" x14ac:dyDescent="0.25">
      <c r="B154" s="1"/>
      <c r="C154" s="3"/>
      <c r="D154" s="3"/>
      <c r="E154" s="10">
        <f t="shared" si="11"/>
        <v>0</v>
      </c>
    </row>
    <row r="155" spans="2:9" x14ac:dyDescent="0.25">
      <c r="B155" s="1"/>
      <c r="C155" s="3"/>
      <c r="D155" s="3"/>
      <c r="E155" s="10">
        <f t="shared" si="11"/>
        <v>0</v>
      </c>
    </row>
    <row r="156" spans="2:9" x14ac:dyDescent="0.25">
      <c r="B156" s="1"/>
      <c r="C156" s="3"/>
      <c r="D156" s="3"/>
      <c r="E156" s="10">
        <f t="shared" si="11"/>
        <v>0</v>
      </c>
    </row>
    <row r="157" spans="2:9" x14ac:dyDescent="0.25">
      <c r="B157" s="1"/>
      <c r="C157" s="3"/>
      <c r="D157" s="3"/>
      <c r="E157" s="10">
        <f t="shared" si="11"/>
        <v>0</v>
      </c>
    </row>
    <row r="158" spans="2:9" x14ac:dyDescent="0.25">
      <c r="B158" s="18"/>
      <c r="C158" s="19"/>
      <c r="D158" s="35"/>
      <c r="E158" s="13" t="s">
        <v>30</v>
      </c>
      <c r="F158" s="2">
        <f>SUM(D151:D157)</f>
        <v>0</v>
      </c>
    </row>
    <row r="159" spans="2:9" x14ac:dyDescent="0.25">
      <c r="B159" s="18"/>
      <c r="C159" s="19"/>
      <c r="D159" s="35"/>
      <c r="E159" s="13"/>
      <c r="F159" s="53" t="s">
        <v>46</v>
      </c>
      <c r="H159" s="26">
        <f>SUM(F158+H147)</f>
        <v>0</v>
      </c>
    </row>
    <row r="160" spans="2:9" x14ac:dyDescent="0.25">
      <c r="H160" s="13" t="s">
        <v>22</v>
      </c>
      <c r="I160" s="20" t="str">
        <f>IF(SUM(D151:D157)=0,"",SUM(E151:E157)/SUM(D151:D157))</f>
        <v/>
      </c>
    </row>
    <row r="161" spans="2:9" x14ac:dyDescent="0.25">
      <c r="H161" s="13" t="s">
        <v>23</v>
      </c>
      <c r="I161" s="17" t="e">
        <f>SUM(E$29:E157)/SUM(D$29:D157)</f>
        <v>#DIV/0!</v>
      </c>
    </row>
    <row r="162" spans="2:9" ht="13" x14ac:dyDescent="0.3">
      <c r="B162" s="14" t="s">
        <v>35</v>
      </c>
      <c r="C162" s="28" t="s">
        <v>36</v>
      </c>
      <c r="D162" s="28" t="s">
        <v>41</v>
      </c>
      <c r="E162" s="8"/>
      <c r="F162" s="12"/>
    </row>
    <row r="163" spans="2:9" x14ac:dyDescent="0.25">
      <c r="B163" s="1"/>
      <c r="C163" s="3"/>
      <c r="D163" s="3"/>
      <c r="E163" s="10">
        <f t="shared" ref="E163:E169" si="12">IF(OR(ISBLANK(D163),ISBLANK(C163)),0,IF(ISERROR(MATCH(C163,$H$18:$H$30,0)),0,D163*INDEX($I$18:$I$30,MATCH(C163,$H$18:$H$30,0))))</f>
        <v>0</v>
      </c>
      <c r="F163" s="4"/>
    </row>
    <row r="164" spans="2:9" x14ac:dyDescent="0.25">
      <c r="B164" s="1"/>
      <c r="C164" s="3"/>
      <c r="D164" s="3"/>
      <c r="E164" s="10">
        <f t="shared" si="12"/>
        <v>0</v>
      </c>
    </row>
    <row r="165" spans="2:9" x14ac:dyDescent="0.25">
      <c r="B165" s="1"/>
      <c r="C165" s="3"/>
      <c r="D165" s="3"/>
      <c r="E165" s="10">
        <f t="shared" si="12"/>
        <v>0</v>
      </c>
      <c r="F165" s="5"/>
    </row>
    <row r="166" spans="2:9" x14ac:dyDescent="0.25">
      <c r="B166" s="1"/>
      <c r="C166" s="3"/>
      <c r="D166" s="3"/>
      <c r="E166" s="10">
        <f t="shared" si="12"/>
        <v>0</v>
      </c>
    </row>
    <row r="167" spans="2:9" x14ac:dyDescent="0.25">
      <c r="B167" s="1"/>
      <c r="C167" s="3"/>
      <c r="D167" s="3"/>
      <c r="E167" s="10">
        <f t="shared" si="12"/>
        <v>0</v>
      </c>
    </row>
    <row r="168" spans="2:9" x14ac:dyDescent="0.25">
      <c r="B168" s="1"/>
      <c r="C168" s="3"/>
      <c r="D168" s="3"/>
      <c r="E168" s="10">
        <f t="shared" si="12"/>
        <v>0</v>
      </c>
    </row>
    <row r="169" spans="2:9" x14ac:dyDescent="0.25">
      <c r="B169" s="1"/>
      <c r="C169" s="3"/>
      <c r="D169" s="3"/>
      <c r="E169" s="10">
        <f t="shared" si="12"/>
        <v>0</v>
      </c>
    </row>
    <row r="170" spans="2:9" x14ac:dyDescent="0.25">
      <c r="B170" s="18"/>
      <c r="C170" s="19"/>
      <c r="D170" s="35"/>
      <c r="E170" s="13" t="s">
        <v>30</v>
      </c>
      <c r="F170" s="2">
        <f>SUM(D163:D169)</f>
        <v>0</v>
      </c>
    </row>
    <row r="171" spans="2:9" x14ac:dyDescent="0.25">
      <c r="B171" s="18"/>
      <c r="C171" s="19"/>
      <c r="D171" s="35"/>
      <c r="E171" s="13"/>
      <c r="F171" s="53" t="s">
        <v>46</v>
      </c>
      <c r="H171" s="26">
        <f>SUM(F170+H159)</f>
        <v>0</v>
      </c>
    </row>
    <row r="172" spans="2:9" x14ac:dyDescent="0.25">
      <c r="H172" s="13" t="s">
        <v>22</v>
      </c>
      <c r="I172" s="20" t="str">
        <f>IF(SUM(D163:D169)=0,"",SUM(E163:E169)/SUM(D163:D169))</f>
        <v/>
      </c>
    </row>
    <row r="173" spans="2:9" x14ac:dyDescent="0.25">
      <c r="B173" s="21" t="s">
        <v>31</v>
      </c>
      <c r="H173" s="13" t="s">
        <v>23</v>
      </c>
      <c r="I173" s="17" t="e">
        <f>SUM(E$29:E169)/SUM(D$29:D169)</f>
        <v>#DIV/0!</v>
      </c>
    </row>
  </sheetData>
  <sortState ref="S2:S32">
    <sortCondition descending="1" ref="S2"/>
  </sortState>
  <mergeCells count="8">
    <mergeCell ref="B27:E27"/>
    <mergeCell ref="A1:I1"/>
    <mergeCell ref="A2:F2"/>
    <mergeCell ref="H2:I2"/>
    <mergeCell ref="B5:I5"/>
    <mergeCell ref="B9:I9"/>
    <mergeCell ref="B7:I7"/>
    <mergeCell ref="H16:I16"/>
  </mergeCells>
  <phoneticPr fontId="6" type="noConversion"/>
  <dataValidations count="2">
    <dataValidation type="list" allowBlank="1" showInputMessage="1" showErrorMessage="1" sqref="D29 D16 D53 D65 D77 D89 D101 D113 D126 D138 D150 D162 D41">
      <formula1>$Q$2:$Q$5</formula1>
    </dataValidation>
    <dataValidation type="list" allowBlank="1" showInputMessage="1" showErrorMessage="1" sqref="C29 C16 C162 C150 C138 C126 C113 C101 C89 C77 C65 C53 C41">
      <formula1>$S$2:$S$27</formula1>
    </dataValidation>
  </dataValidations>
  <hyperlinks>
    <hyperlink ref="A2" r:id="rId1"/>
    <hyperlink ref="A2:F2" r:id="rId2" display="http://www.vertex42.com/ExcelTemplates/gpa-calculator.html"/>
  </hyperlinks>
  <pageMargins left="0.75" right="0.75" top="0.5" bottom="0.5" header="0.5" footer="0.25"/>
  <pageSetup scale="98" orientation="portrait" r:id="rId3"/>
  <headerFooter alignWithMargins="0"/>
  <rowBreaks count="1" manualBreakCount="1">
    <brk id="65" max="8"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GPACalculator</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GPA Calculator</dc:title>
  <dc:creator>www.vertex42.com</dc:creator>
  <dc:description>(c) 2010 Vertex42 LLC. All Rights Reserved.</dc:description>
  <cp:lastModifiedBy>Windows User</cp:lastModifiedBy>
  <cp:lastPrinted>2010-01-08T01:43:12Z</cp:lastPrinted>
  <dcterms:created xsi:type="dcterms:W3CDTF">2008-04-12T17:21:19Z</dcterms:created>
  <dcterms:modified xsi:type="dcterms:W3CDTF">2014-10-02T19:00:03Z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1.0.0</vt:lpwstr>
  </property>
</Properties>
</file>